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3480" yWindow="-240" windowWidth="29040" windowHeight="11400" activeTab="1"/>
  </bookViews>
  <sheets>
    <sheet name="2023 год" sheetId="1" r:id="rId1"/>
    <sheet name="На 01.09.2024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4" i="2"/>
  <c r="D5" i="2"/>
  <c r="D6" i="2"/>
  <c r="D7" i="2"/>
  <c r="D8" i="2"/>
  <c r="D9" i="2"/>
  <c r="D10" i="2"/>
  <c r="D11" i="2"/>
  <c r="D12" i="2"/>
  <c r="D4" i="2"/>
  <c r="P5" i="1"/>
  <c r="P6" i="1"/>
  <c r="P7" i="1"/>
  <c r="P8" i="1"/>
  <c r="P9" i="1"/>
  <c r="P10" i="1"/>
  <c r="P11" i="1"/>
  <c r="P12" i="1"/>
  <c r="P4" i="1"/>
  <c r="D5" i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<sst xmlns="http://schemas.openxmlformats.org/spreadsheetml/2006/main" count="146" uniqueCount="66">
  <si>
    <t>Информация о достаточности специалистов для замещения должностей муниципальной службы в органах местного самоуправления</t>
  </si>
  <si>
    <t>*) в случае выделения в городском округе внутригородских районов информация приводится консолидированно, включая данные по внутригородским районам</t>
  </si>
  <si>
    <t>№</t>
  </si>
  <si>
    <t>Показатель</t>
  </si>
  <si>
    <t xml:space="preserve">1.1. </t>
  </si>
  <si>
    <t>2.</t>
  </si>
  <si>
    <t>2.1.</t>
  </si>
  <si>
    <t>2.2.</t>
  </si>
  <si>
    <t>1.2.</t>
  </si>
  <si>
    <t>ед.</t>
  </si>
  <si>
    <t>Ед. измерений</t>
  </si>
  <si>
    <t>Утверждено штатных единиц на конец 2023 года, всего</t>
  </si>
  <si>
    <t>Численность работников списочного состава на конец 2023 года, всего</t>
  </si>
  <si>
    <t>1.3.</t>
  </si>
  <si>
    <t>2.3.</t>
  </si>
  <si>
    <t>3.</t>
  </si>
  <si>
    <t>Утверждено штатных единиц на 1 сентября 2024 года, всего</t>
  </si>
  <si>
    <t>Численность работников списочного состава на 1 сентября 2024 года, всего</t>
  </si>
  <si>
    <t>Муниципальных служащих и должностных лиц, замещающих муниципальные должности, в администрации муниципального образования, всего</t>
  </si>
  <si>
    <t>Муниципальных служащих и должностных лиц, замещающих муниципальные должности, в иных органах местного самоуправления, всего</t>
  </si>
  <si>
    <t>Муниципальных служащих и должностных лиц, замещающих муниципальные должности на постоянной основе,  в представительном органе муниципального образования, всего</t>
  </si>
  <si>
    <t>Численность работников муниципальных учреждений (за исключением органов местного самоуправления) и иных некоммерческих организаций, фактически выполнявших в 2023 году функции муниципальных служащих и лиц, замещающих муниципальные должности, не являясь при этом муниципальными служащими или лицами, замещающими муниципальные должности **)</t>
  </si>
  <si>
    <t xml:space="preserve">**) приводится численность только тех работников, которые были вовлечены в выполнение функций муниципальных служащих и лиц, замещающих муниципальные должности </t>
  </si>
  <si>
    <t>Численность работников муниципальных учреждений (за исключением органов местного самоуправления) и иных некоммерческих организаций, фактически выполнявших на 1 сентября 2024 года функции муниципальных служащих и лиц, замещающих муниципальные должности, не являясь при этом муниципальными служащими или лицами, замещающими муниципальные должности **)</t>
  </si>
  <si>
    <t xml:space="preserve">Примечание. Муниципальные районы предоставляют обобщенные сведения по муниципальному району и всем поселениям. </t>
  </si>
  <si>
    <t>Алексеев-ский</t>
  </si>
  <si>
    <t>Безенчук-ский</t>
  </si>
  <si>
    <t>Богатовский</t>
  </si>
  <si>
    <t>Борский</t>
  </si>
  <si>
    <t>Большеглу-шицкий</t>
  </si>
  <si>
    <t>Большечер-ниговский</t>
  </si>
  <si>
    <t>Волжский</t>
  </si>
  <si>
    <t>Елховский</t>
  </si>
  <si>
    <t>Исаклинский</t>
  </si>
  <si>
    <t>Камышлин-ский</t>
  </si>
  <si>
    <t>Кинельский</t>
  </si>
  <si>
    <t>Кинель-Черкасский</t>
  </si>
  <si>
    <t>Клявлинский</t>
  </si>
  <si>
    <t>Кошкинский</t>
  </si>
  <si>
    <t>Красноармей-ский</t>
  </si>
  <si>
    <t>Краснояр-ский</t>
  </si>
  <si>
    <t>Нефтегор-ский</t>
  </si>
  <si>
    <t>Пестравский</t>
  </si>
  <si>
    <t>Похвистнев-ский</t>
  </si>
  <si>
    <t>Приволж-ский</t>
  </si>
  <si>
    <t>Сергиевский</t>
  </si>
  <si>
    <t>Ставрополь-ский</t>
  </si>
  <si>
    <t>Сызранский</t>
  </si>
  <si>
    <t>Хворостян-ский</t>
  </si>
  <si>
    <t>Шенталин-ский</t>
  </si>
  <si>
    <t>Шигонский</t>
  </si>
  <si>
    <t>ИТОГО 
муниципаль-ные районы</t>
  </si>
  <si>
    <t xml:space="preserve">г.о.Самара 
</t>
  </si>
  <si>
    <t>Внутри-городские районы г.о.Самара</t>
  </si>
  <si>
    <t>г.о.Тольятти</t>
  </si>
  <si>
    <t>г.о.Сызрань</t>
  </si>
  <si>
    <t>г.о.Новокуйбышевск</t>
  </si>
  <si>
    <t>г.о.Чапаевск</t>
  </si>
  <si>
    <t>г.о.Отрадный</t>
  </si>
  <si>
    <t>г.о.Жигулевск</t>
  </si>
  <si>
    <t>г.о.Октябрьск</t>
  </si>
  <si>
    <t>г.о.Кинель</t>
  </si>
  <si>
    <t>г.о.Похвистнево</t>
  </si>
  <si>
    <t>Кинель-ский</t>
  </si>
  <si>
    <t>Челно-Вершинский</t>
  </si>
  <si>
    <t>ИТОГО 
городские округа (и внутригородские р-ны)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</si>
</sst>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b/>
      <sz val="12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16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 vertical="center"/>
    </xf>
    <xf numFmtId="0" fontId="12" fillId="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"/>
  <sheetViews>
    <sheetView zoomScale="70" zoomScaleNormal="70" workbookViewId="0">
      <pane xSplit="3" ySplit="3" topLeftCell="Q4" activePane="bottomRight" state="frozen"/>
      <selection pane="topRight" activeCell="D1" sqref="D1"/>
      <selection pane="bottomLeft" activeCell="A4" sqref="A4"/>
      <selection pane="bottomRight" activeCell="AM4" sqref="AM4:AM12"/>
    </sheetView>
  </sheetViews>
  <sheetFormatPr defaultColWidth="8.85546875" defaultRowHeight="15" x14ac:dyDescent="0.25"/>
  <cols>
    <col min="1" max="1" width="6.140625" customWidth="1"/>
    <col min="2" max="2" width="94.7109375" customWidth="1"/>
    <col min="3" max="5" width="11.7109375" style="2" customWidth="1"/>
    <col min="6" max="6" width="13.42578125" style="2" customWidth="1"/>
    <col min="7" max="7" width="12" style="2" customWidth="1"/>
    <col min="8" max="8" width="11.42578125" style="2" customWidth="1"/>
    <col min="9" max="9" width="13.42578125" style="2" customWidth="1"/>
    <col min="10" max="10" width="11.85546875" style="2" customWidth="1"/>
    <col min="11" max="11" width="12.5703125" style="2" customWidth="1"/>
    <col min="12" max="12" width="12.140625" style="2" customWidth="1"/>
    <col min="13" max="13" width="12.85546875" style="2" customWidth="1"/>
    <col min="14" max="14" width="11.42578125" style="2" customWidth="1"/>
    <col min="15" max="15" width="14.28515625" style="2" customWidth="1"/>
    <col min="16" max="16" width="13.42578125" style="2" customWidth="1"/>
    <col min="17" max="17" width="12.42578125" customWidth="1"/>
    <col min="18" max="18" width="10.5703125" customWidth="1"/>
    <col min="19" max="19" width="11.28515625" customWidth="1"/>
    <col min="20" max="20" width="10" customWidth="1"/>
    <col min="21" max="21" width="10.7109375" customWidth="1"/>
    <col min="23" max="23" width="9.85546875" customWidth="1"/>
    <col min="24" max="24" width="10.42578125" customWidth="1"/>
    <col min="26" max="26" width="10.140625" customWidth="1"/>
    <col min="31" max="31" width="13.140625" customWidth="1"/>
    <col min="35" max="35" width="10.7109375" customWidth="1"/>
    <col min="38" max="38" width="11.140625" customWidth="1"/>
    <col min="40" max="40" width="10.28515625" customWidth="1"/>
    <col min="41" max="41" width="11.5703125" customWidth="1"/>
    <col min="42" max="42" width="10" customWidth="1"/>
    <col min="43" max="43" width="10.42578125" customWidth="1"/>
  </cols>
  <sheetData>
    <row r="1" spans="1:43" ht="24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43" x14ac:dyDescent="0.25">
      <c r="A2" s="22"/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43"/>
      <c r="R2" s="43"/>
      <c r="S2" s="43"/>
      <c r="T2" s="43"/>
      <c r="U2" s="43"/>
      <c r="V2" s="43"/>
      <c r="W2" s="43"/>
      <c r="X2" s="43"/>
      <c r="Y2" s="43"/>
    </row>
    <row r="3" spans="1:43" ht="92.25" customHeight="1" x14ac:dyDescent="0.25">
      <c r="A3" s="21" t="s">
        <v>2</v>
      </c>
      <c r="B3" s="21" t="s">
        <v>3</v>
      </c>
      <c r="C3" s="21" t="s">
        <v>10</v>
      </c>
      <c r="D3" s="24" t="s">
        <v>65</v>
      </c>
      <c r="E3" s="21" t="s">
        <v>52</v>
      </c>
      <c r="F3" s="21" t="s">
        <v>53</v>
      </c>
      <c r="G3" s="21" t="s">
        <v>54</v>
      </c>
      <c r="H3" s="21" t="s">
        <v>55</v>
      </c>
      <c r="I3" s="21" t="s">
        <v>56</v>
      </c>
      <c r="J3" s="21" t="s">
        <v>57</v>
      </c>
      <c r="K3" s="21" t="s">
        <v>58</v>
      </c>
      <c r="L3" s="21" t="s">
        <v>59</v>
      </c>
      <c r="M3" s="21" t="s">
        <v>60</v>
      </c>
      <c r="N3" s="21" t="s">
        <v>61</v>
      </c>
      <c r="O3" s="21" t="s">
        <v>62</v>
      </c>
      <c r="P3" s="24" t="s">
        <v>51</v>
      </c>
      <c r="Q3" s="21" t="s">
        <v>25</v>
      </c>
      <c r="R3" s="21" t="s">
        <v>26</v>
      </c>
      <c r="S3" s="21" t="s">
        <v>27</v>
      </c>
      <c r="T3" s="21" t="s">
        <v>29</v>
      </c>
      <c r="U3" s="21" t="s">
        <v>30</v>
      </c>
      <c r="V3" s="21" t="s">
        <v>28</v>
      </c>
      <c r="W3" s="21" t="s">
        <v>31</v>
      </c>
      <c r="X3" s="21" t="s">
        <v>32</v>
      </c>
      <c r="Y3" s="21" t="s">
        <v>33</v>
      </c>
      <c r="Z3" s="21" t="s">
        <v>34</v>
      </c>
      <c r="AA3" s="21" t="s">
        <v>63</v>
      </c>
      <c r="AB3" s="21" t="s">
        <v>36</v>
      </c>
      <c r="AC3" s="21" t="s">
        <v>37</v>
      </c>
      <c r="AD3" s="21" t="s">
        <v>38</v>
      </c>
      <c r="AE3" s="21" t="s">
        <v>39</v>
      </c>
      <c r="AF3" s="21" t="s">
        <v>40</v>
      </c>
      <c r="AG3" s="21" t="s">
        <v>41</v>
      </c>
      <c r="AH3" s="21" t="s">
        <v>42</v>
      </c>
      <c r="AI3" s="21" t="s">
        <v>43</v>
      </c>
      <c r="AJ3" s="21" t="s">
        <v>44</v>
      </c>
      <c r="AK3" s="21" t="s">
        <v>45</v>
      </c>
      <c r="AL3" s="21" t="s">
        <v>46</v>
      </c>
      <c r="AM3" s="21" t="s">
        <v>47</v>
      </c>
      <c r="AN3" s="21" t="s">
        <v>48</v>
      </c>
      <c r="AO3" s="21" t="s">
        <v>64</v>
      </c>
      <c r="AP3" s="21" t="s">
        <v>49</v>
      </c>
      <c r="AQ3" s="21" t="s">
        <v>50</v>
      </c>
    </row>
    <row r="4" spans="1:43" s="14" customFormat="1" ht="18.75" x14ac:dyDescent="0.3">
      <c r="A4" s="11">
        <v>1</v>
      </c>
      <c r="B4" s="12" t="s">
        <v>11</v>
      </c>
      <c r="C4" s="29" t="s">
        <v>9</v>
      </c>
      <c r="D4" s="35">
        <f>SUM(E4:O4)</f>
        <v>3463</v>
      </c>
      <c r="E4" s="36">
        <v>1247</v>
      </c>
      <c r="F4" s="37">
        <v>813</v>
      </c>
      <c r="G4" s="38">
        <v>1058</v>
      </c>
      <c r="H4" s="36"/>
      <c r="I4" s="38"/>
      <c r="J4" s="36">
        <v>150</v>
      </c>
      <c r="K4" s="37"/>
      <c r="L4" s="37">
        <v>139</v>
      </c>
      <c r="M4" s="37">
        <v>56</v>
      </c>
      <c r="N4" s="36"/>
      <c r="O4" s="36"/>
      <c r="P4" s="35">
        <f>SUM(Q4:AQ4)</f>
        <v>2167.75</v>
      </c>
      <c r="Q4" s="37">
        <v>93</v>
      </c>
      <c r="R4" s="37">
        <v>160</v>
      </c>
      <c r="S4" s="37"/>
      <c r="T4" s="37">
        <v>70</v>
      </c>
      <c r="U4" s="37"/>
      <c r="V4" s="37"/>
      <c r="W4" s="37"/>
      <c r="X4" s="37">
        <v>30.25</v>
      </c>
      <c r="Y4" s="37"/>
      <c r="Z4" s="37"/>
      <c r="AA4" s="37">
        <v>92</v>
      </c>
      <c r="AB4" s="37">
        <v>54</v>
      </c>
      <c r="AC4" s="37">
        <v>29</v>
      </c>
      <c r="AD4" s="37">
        <v>77</v>
      </c>
      <c r="AE4" s="37"/>
      <c r="AF4" s="37">
        <v>217</v>
      </c>
      <c r="AG4" s="37">
        <v>43</v>
      </c>
      <c r="AH4" s="37"/>
      <c r="AI4" s="37">
        <v>118</v>
      </c>
      <c r="AJ4" s="37">
        <v>91</v>
      </c>
      <c r="AK4" s="37">
        <v>189</v>
      </c>
      <c r="AL4" s="37">
        <v>476</v>
      </c>
      <c r="AM4" s="37">
        <v>145.5</v>
      </c>
      <c r="AN4" s="37">
        <v>82</v>
      </c>
      <c r="AO4" s="37">
        <v>65</v>
      </c>
      <c r="AP4" s="37"/>
      <c r="AQ4" s="39">
        <v>136</v>
      </c>
    </row>
    <row r="5" spans="1:43" ht="30" x14ac:dyDescent="0.25">
      <c r="A5" s="5" t="s">
        <v>4</v>
      </c>
      <c r="B5" s="3" t="s">
        <v>18</v>
      </c>
      <c r="C5" s="30" t="s">
        <v>9</v>
      </c>
      <c r="D5" s="35">
        <f t="shared" ref="D5:D12" si="0">SUM(E5:O5)</f>
        <v>3198</v>
      </c>
      <c r="E5" s="40">
        <v>948</v>
      </c>
      <c r="F5" s="37">
        <v>787</v>
      </c>
      <c r="G5" s="38">
        <v>973</v>
      </c>
      <c r="H5" s="40"/>
      <c r="I5" s="38">
        <v>182</v>
      </c>
      <c r="J5" s="40">
        <v>95</v>
      </c>
      <c r="K5" s="37">
        <v>50</v>
      </c>
      <c r="L5" s="37">
        <v>110</v>
      </c>
      <c r="M5" s="37">
        <v>53</v>
      </c>
      <c r="N5" s="40"/>
      <c r="O5" s="40"/>
      <c r="P5" s="35">
        <f t="shared" ref="P5:P12" si="1">SUM(Q5:AQ5)</f>
        <v>1894.25</v>
      </c>
      <c r="Q5" s="37">
        <v>74</v>
      </c>
      <c r="R5" s="37">
        <v>54</v>
      </c>
      <c r="S5" s="37"/>
      <c r="T5" s="37">
        <v>68</v>
      </c>
      <c r="U5" s="37"/>
      <c r="V5" s="41">
        <v>37</v>
      </c>
      <c r="W5" s="37">
        <v>260</v>
      </c>
      <c r="X5" s="37">
        <v>23.25</v>
      </c>
      <c r="Y5" s="37"/>
      <c r="Z5" s="37">
        <v>40</v>
      </c>
      <c r="AA5" s="37">
        <v>76</v>
      </c>
      <c r="AB5" s="37">
        <v>43</v>
      </c>
      <c r="AC5" s="37">
        <v>28</v>
      </c>
      <c r="AD5" s="37">
        <v>51</v>
      </c>
      <c r="AE5" s="37">
        <v>106.5</v>
      </c>
      <c r="AF5" s="37">
        <v>213</v>
      </c>
      <c r="AG5" s="37">
        <v>43</v>
      </c>
      <c r="AH5" s="37"/>
      <c r="AI5" s="37">
        <v>118</v>
      </c>
      <c r="AJ5" s="37">
        <v>50</v>
      </c>
      <c r="AK5" s="37">
        <v>185</v>
      </c>
      <c r="AL5" s="37">
        <v>136</v>
      </c>
      <c r="AM5" s="37">
        <v>112.5</v>
      </c>
      <c r="AN5" s="37">
        <v>30</v>
      </c>
      <c r="AO5" s="37">
        <v>65</v>
      </c>
      <c r="AP5" s="37"/>
      <c r="AQ5" s="39">
        <v>81</v>
      </c>
    </row>
    <row r="6" spans="1:43" ht="30" x14ac:dyDescent="0.25">
      <c r="A6" s="4" t="s">
        <v>8</v>
      </c>
      <c r="B6" s="3" t="s">
        <v>20</v>
      </c>
      <c r="C6" s="30" t="s">
        <v>9</v>
      </c>
      <c r="D6" s="35">
        <f t="shared" si="0"/>
        <v>98</v>
      </c>
      <c r="E6" s="40">
        <v>0</v>
      </c>
      <c r="F6" s="37">
        <v>21</v>
      </c>
      <c r="G6" s="38">
        <v>65</v>
      </c>
      <c r="H6" s="40"/>
      <c r="I6" s="38"/>
      <c r="J6" s="40">
        <v>5</v>
      </c>
      <c r="K6" s="37">
        <v>0</v>
      </c>
      <c r="L6" s="37">
        <v>5</v>
      </c>
      <c r="M6" s="37">
        <v>2</v>
      </c>
      <c r="N6" s="40"/>
      <c r="O6" s="40"/>
      <c r="P6" s="35">
        <f t="shared" si="1"/>
        <v>15</v>
      </c>
      <c r="Q6" s="37">
        <v>2</v>
      </c>
      <c r="R6" s="37">
        <v>0</v>
      </c>
      <c r="S6" s="37"/>
      <c r="T6" s="37">
        <v>0</v>
      </c>
      <c r="U6" s="37"/>
      <c r="V6" s="41">
        <v>0</v>
      </c>
      <c r="W6" s="37"/>
      <c r="X6" s="37"/>
      <c r="Y6" s="37"/>
      <c r="Z6" s="37">
        <v>1</v>
      </c>
      <c r="AA6" s="37">
        <v>0</v>
      </c>
      <c r="AB6" s="37">
        <v>0</v>
      </c>
      <c r="AC6" s="37">
        <v>0</v>
      </c>
      <c r="AD6" s="37">
        <v>1</v>
      </c>
      <c r="AE6" s="37">
        <v>0</v>
      </c>
      <c r="AF6" s="37">
        <v>1</v>
      </c>
      <c r="AG6" s="37">
        <v>0</v>
      </c>
      <c r="AH6" s="37"/>
      <c r="AI6" s="37">
        <v>0</v>
      </c>
      <c r="AJ6" s="37">
        <v>0</v>
      </c>
      <c r="AK6" s="37">
        <v>2</v>
      </c>
      <c r="AL6" s="37">
        <v>2</v>
      </c>
      <c r="AM6" s="37">
        <v>4</v>
      </c>
      <c r="AN6" s="37">
        <v>1</v>
      </c>
      <c r="AO6" s="37">
        <v>1</v>
      </c>
      <c r="AP6" s="37"/>
      <c r="AQ6" s="39">
        <v>0</v>
      </c>
    </row>
    <row r="7" spans="1:43" ht="30" x14ac:dyDescent="0.25">
      <c r="A7" s="4" t="s">
        <v>13</v>
      </c>
      <c r="B7" s="3" t="s">
        <v>19</v>
      </c>
      <c r="C7" s="30" t="s">
        <v>9</v>
      </c>
      <c r="D7" s="35">
        <f t="shared" si="0"/>
        <v>328</v>
      </c>
      <c r="E7" s="40">
        <v>299</v>
      </c>
      <c r="F7" s="37">
        <v>0</v>
      </c>
      <c r="G7" s="38">
        <v>20</v>
      </c>
      <c r="H7" s="40"/>
      <c r="I7" s="38"/>
      <c r="J7" s="40">
        <v>2</v>
      </c>
      <c r="K7" s="37">
        <v>0</v>
      </c>
      <c r="L7" s="37">
        <v>6</v>
      </c>
      <c r="M7" s="37">
        <v>1</v>
      </c>
      <c r="N7" s="40"/>
      <c r="O7" s="40"/>
      <c r="P7" s="35">
        <f t="shared" si="1"/>
        <v>288</v>
      </c>
      <c r="Q7" s="37">
        <v>17</v>
      </c>
      <c r="R7" s="37">
        <v>1</v>
      </c>
      <c r="S7" s="37"/>
      <c r="T7" s="37">
        <v>2</v>
      </c>
      <c r="U7" s="37"/>
      <c r="V7" s="41">
        <v>28</v>
      </c>
      <c r="W7" s="37"/>
      <c r="X7" s="37"/>
      <c r="Y7" s="37"/>
      <c r="Z7" s="37">
        <v>1</v>
      </c>
      <c r="AA7" s="37">
        <v>16</v>
      </c>
      <c r="AB7" s="37">
        <v>11</v>
      </c>
      <c r="AC7" s="37">
        <v>1</v>
      </c>
      <c r="AD7" s="37">
        <v>25</v>
      </c>
      <c r="AE7" s="37">
        <v>1</v>
      </c>
      <c r="AF7" s="37">
        <v>3</v>
      </c>
      <c r="AG7" s="37">
        <v>0</v>
      </c>
      <c r="AH7" s="37"/>
      <c r="AI7" s="37">
        <v>0</v>
      </c>
      <c r="AJ7" s="37">
        <v>41</v>
      </c>
      <c r="AK7" s="37">
        <v>2</v>
      </c>
      <c r="AL7" s="37">
        <v>55</v>
      </c>
      <c r="AM7" s="37">
        <v>29</v>
      </c>
      <c r="AN7" s="37">
        <v>51</v>
      </c>
      <c r="AO7" s="37">
        <v>2</v>
      </c>
      <c r="AP7" s="37"/>
      <c r="AQ7" s="39">
        <v>2</v>
      </c>
    </row>
    <row r="8" spans="1:43" s="14" customFormat="1" ht="18.75" x14ac:dyDescent="0.3">
      <c r="A8" s="11" t="s">
        <v>5</v>
      </c>
      <c r="B8" s="12" t="s">
        <v>12</v>
      </c>
      <c r="C8" s="30" t="s">
        <v>9</v>
      </c>
      <c r="D8" s="35">
        <f t="shared" si="0"/>
        <v>3195</v>
      </c>
      <c r="E8" s="40">
        <v>1130</v>
      </c>
      <c r="F8" s="37">
        <v>777</v>
      </c>
      <c r="G8" s="38">
        <v>963</v>
      </c>
      <c r="H8" s="40"/>
      <c r="I8" s="38"/>
      <c r="J8" s="40">
        <v>143</v>
      </c>
      <c r="K8" s="37"/>
      <c r="L8" s="37">
        <v>131</v>
      </c>
      <c r="M8" s="37">
        <v>51</v>
      </c>
      <c r="N8" s="40"/>
      <c r="O8" s="40"/>
      <c r="P8" s="35">
        <f t="shared" si="1"/>
        <v>1953.25</v>
      </c>
      <c r="Q8" s="37">
        <v>87</v>
      </c>
      <c r="R8" s="37">
        <v>150</v>
      </c>
      <c r="S8" s="37"/>
      <c r="T8" s="37">
        <v>69</v>
      </c>
      <c r="U8" s="37"/>
      <c r="V8" s="41"/>
      <c r="W8" s="37"/>
      <c r="X8" s="37">
        <v>27.25</v>
      </c>
      <c r="Y8" s="37"/>
      <c r="Z8" s="37"/>
      <c r="AA8" s="37">
        <v>84.5</v>
      </c>
      <c r="AB8" s="37">
        <v>54</v>
      </c>
      <c r="AC8" s="37">
        <v>29</v>
      </c>
      <c r="AD8" s="37">
        <v>74</v>
      </c>
      <c r="AE8" s="37"/>
      <c r="AF8" s="37">
        <v>198</v>
      </c>
      <c r="AG8" s="37">
        <v>43</v>
      </c>
      <c r="AH8" s="37"/>
      <c r="AI8" s="37"/>
      <c r="AJ8" s="37">
        <v>91</v>
      </c>
      <c r="AK8" s="37">
        <v>189</v>
      </c>
      <c r="AL8" s="37">
        <v>451</v>
      </c>
      <c r="AM8" s="37">
        <v>133.5</v>
      </c>
      <c r="AN8" s="37">
        <v>81</v>
      </c>
      <c r="AO8" s="37">
        <v>65</v>
      </c>
      <c r="AP8" s="37"/>
      <c r="AQ8" s="39">
        <v>127</v>
      </c>
    </row>
    <row r="9" spans="1:43" ht="30" x14ac:dyDescent="0.25">
      <c r="A9" s="4" t="s">
        <v>6</v>
      </c>
      <c r="B9" s="3" t="s">
        <v>18</v>
      </c>
      <c r="C9" s="30" t="s">
        <v>9</v>
      </c>
      <c r="D9" s="35">
        <f t="shared" si="0"/>
        <v>3100</v>
      </c>
      <c r="E9" s="40">
        <v>1003</v>
      </c>
      <c r="F9" s="37">
        <v>755</v>
      </c>
      <c r="G9" s="38">
        <v>889</v>
      </c>
      <c r="H9" s="40"/>
      <c r="I9" s="38">
        <v>165</v>
      </c>
      <c r="J9" s="40">
        <v>92</v>
      </c>
      <c r="K9" s="37">
        <v>46</v>
      </c>
      <c r="L9" s="37">
        <v>101</v>
      </c>
      <c r="M9" s="37">
        <v>49</v>
      </c>
      <c r="N9" s="40"/>
      <c r="O9" s="40"/>
      <c r="P9" s="35">
        <f t="shared" si="1"/>
        <v>1788.25</v>
      </c>
      <c r="Q9" s="37">
        <v>68</v>
      </c>
      <c r="R9" s="37">
        <v>52</v>
      </c>
      <c r="S9" s="37"/>
      <c r="T9" s="37">
        <v>67</v>
      </c>
      <c r="U9" s="37"/>
      <c r="V9" s="41">
        <v>30</v>
      </c>
      <c r="W9" s="37">
        <v>233</v>
      </c>
      <c r="X9" s="37">
        <v>20.25</v>
      </c>
      <c r="Y9" s="37"/>
      <c r="Z9" s="37">
        <v>37</v>
      </c>
      <c r="AA9" s="37">
        <v>68.5</v>
      </c>
      <c r="AB9" s="37">
        <v>43</v>
      </c>
      <c r="AC9" s="37">
        <v>28</v>
      </c>
      <c r="AD9" s="37">
        <v>49</v>
      </c>
      <c r="AE9" s="37">
        <v>105</v>
      </c>
      <c r="AF9" s="37">
        <v>194</v>
      </c>
      <c r="AG9" s="37">
        <v>43</v>
      </c>
      <c r="AH9" s="37"/>
      <c r="AI9" s="37">
        <v>118</v>
      </c>
      <c r="AJ9" s="37">
        <v>50</v>
      </c>
      <c r="AK9" s="37">
        <v>185</v>
      </c>
      <c r="AL9" s="37">
        <v>128</v>
      </c>
      <c r="AM9" s="37">
        <v>103.5</v>
      </c>
      <c r="AN9" s="37">
        <v>29</v>
      </c>
      <c r="AO9" s="37">
        <v>65</v>
      </c>
      <c r="AP9" s="37"/>
      <c r="AQ9" s="39">
        <v>72</v>
      </c>
    </row>
    <row r="10" spans="1:43" ht="30" x14ac:dyDescent="0.25">
      <c r="A10" s="4" t="s">
        <v>7</v>
      </c>
      <c r="B10" s="3" t="s">
        <v>20</v>
      </c>
      <c r="C10" s="30" t="s">
        <v>9</v>
      </c>
      <c r="D10" s="35">
        <f t="shared" si="0"/>
        <v>89</v>
      </c>
      <c r="E10" s="40">
        <v>0</v>
      </c>
      <c r="F10" s="37">
        <v>20</v>
      </c>
      <c r="G10" s="38">
        <v>57</v>
      </c>
      <c r="H10" s="40"/>
      <c r="I10" s="38"/>
      <c r="J10" s="40">
        <v>5</v>
      </c>
      <c r="K10" s="37">
        <v>0</v>
      </c>
      <c r="L10" s="37">
        <v>5</v>
      </c>
      <c r="M10" s="37">
        <v>2</v>
      </c>
      <c r="N10" s="40"/>
      <c r="O10" s="40"/>
      <c r="P10" s="35">
        <f t="shared" si="1"/>
        <v>14</v>
      </c>
      <c r="Q10" s="37">
        <v>2</v>
      </c>
      <c r="R10" s="37">
        <v>0</v>
      </c>
      <c r="S10" s="37"/>
      <c r="T10" s="37">
        <v>0</v>
      </c>
      <c r="U10" s="37"/>
      <c r="V10" s="41">
        <v>0</v>
      </c>
      <c r="W10" s="37"/>
      <c r="X10" s="37"/>
      <c r="Y10" s="37"/>
      <c r="Z10" s="37">
        <v>1</v>
      </c>
      <c r="AA10" s="37">
        <v>0</v>
      </c>
      <c r="AB10" s="37">
        <v>0</v>
      </c>
      <c r="AC10" s="37">
        <v>0</v>
      </c>
      <c r="AD10" s="37">
        <v>1</v>
      </c>
      <c r="AE10" s="37">
        <v>0</v>
      </c>
      <c r="AF10" s="37">
        <v>1</v>
      </c>
      <c r="AG10" s="37">
        <v>0</v>
      </c>
      <c r="AH10" s="37"/>
      <c r="AI10" s="37">
        <v>0</v>
      </c>
      <c r="AJ10" s="37">
        <v>0</v>
      </c>
      <c r="AK10" s="37">
        <v>2</v>
      </c>
      <c r="AL10" s="37">
        <v>2</v>
      </c>
      <c r="AM10" s="37">
        <v>3</v>
      </c>
      <c r="AN10" s="37">
        <v>1</v>
      </c>
      <c r="AO10" s="37">
        <v>1</v>
      </c>
      <c r="AP10" s="37"/>
      <c r="AQ10" s="39">
        <v>0</v>
      </c>
    </row>
    <row r="11" spans="1:43" ht="30" x14ac:dyDescent="0.25">
      <c r="A11" s="4" t="s">
        <v>14</v>
      </c>
      <c r="B11" s="3" t="s">
        <v>19</v>
      </c>
      <c r="C11" s="30" t="s">
        <v>9</v>
      </c>
      <c r="D11" s="35">
        <f t="shared" si="0"/>
        <v>150</v>
      </c>
      <c r="E11" s="40">
        <v>127</v>
      </c>
      <c r="F11" s="37">
        <v>0</v>
      </c>
      <c r="G11" s="38">
        <v>17</v>
      </c>
      <c r="H11" s="40"/>
      <c r="I11" s="38"/>
      <c r="J11" s="40">
        <v>2</v>
      </c>
      <c r="K11" s="37">
        <v>0</v>
      </c>
      <c r="L11" s="37">
        <v>4</v>
      </c>
      <c r="M11" s="37">
        <v>0</v>
      </c>
      <c r="N11" s="40"/>
      <c r="O11" s="40"/>
      <c r="P11" s="35">
        <f t="shared" si="1"/>
        <v>280</v>
      </c>
      <c r="Q11" s="37">
        <v>17</v>
      </c>
      <c r="R11" s="37">
        <v>1</v>
      </c>
      <c r="S11" s="37"/>
      <c r="T11" s="37">
        <v>2</v>
      </c>
      <c r="U11" s="37"/>
      <c r="V11" s="41">
        <v>25</v>
      </c>
      <c r="W11" s="37"/>
      <c r="X11" s="37">
        <v>7</v>
      </c>
      <c r="Y11" s="37"/>
      <c r="Z11" s="37">
        <v>1</v>
      </c>
      <c r="AA11" s="37">
        <v>16</v>
      </c>
      <c r="AB11" s="37">
        <v>11</v>
      </c>
      <c r="AC11" s="37">
        <v>1</v>
      </c>
      <c r="AD11" s="37">
        <v>24</v>
      </c>
      <c r="AE11" s="37">
        <v>1</v>
      </c>
      <c r="AF11" s="37">
        <v>3</v>
      </c>
      <c r="AG11" s="37">
        <v>0</v>
      </c>
      <c r="AH11" s="37"/>
      <c r="AI11" s="37">
        <v>0</v>
      </c>
      <c r="AJ11" s="37">
        <v>40</v>
      </c>
      <c r="AK11" s="37">
        <v>2</v>
      </c>
      <c r="AL11" s="37">
        <v>47</v>
      </c>
      <c r="AM11" s="37">
        <v>27</v>
      </c>
      <c r="AN11" s="37">
        <v>51</v>
      </c>
      <c r="AO11" s="37">
        <v>2</v>
      </c>
      <c r="AP11" s="37"/>
      <c r="AQ11" s="39">
        <v>2</v>
      </c>
    </row>
    <row r="12" spans="1:43" ht="86.25" customHeight="1" x14ac:dyDescent="0.25">
      <c r="A12" s="10" t="s">
        <v>15</v>
      </c>
      <c r="B12" s="16" t="s">
        <v>21</v>
      </c>
      <c r="C12" s="30" t="s">
        <v>9</v>
      </c>
      <c r="D12" s="35">
        <f t="shared" si="0"/>
        <v>111</v>
      </c>
      <c r="E12" s="40">
        <v>6</v>
      </c>
      <c r="F12" s="37">
        <v>0</v>
      </c>
      <c r="G12" s="38"/>
      <c r="H12" s="40"/>
      <c r="I12" s="38"/>
      <c r="J12" s="40"/>
      <c r="K12" s="37">
        <v>0</v>
      </c>
      <c r="L12" s="37">
        <v>0</v>
      </c>
      <c r="M12" s="37">
        <v>105</v>
      </c>
      <c r="N12" s="40"/>
      <c r="O12" s="40"/>
      <c r="P12" s="35">
        <f t="shared" si="1"/>
        <v>206</v>
      </c>
      <c r="Q12" s="37">
        <v>11</v>
      </c>
      <c r="R12" s="37">
        <v>0</v>
      </c>
      <c r="S12" s="37"/>
      <c r="T12" s="37">
        <v>0</v>
      </c>
      <c r="U12" s="37"/>
      <c r="V12" s="41">
        <v>2</v>
      </c>
      <c r="W12" s="37"/>
      <c r="X12" s="37"/>
      <c r="Y12" s="37"/>
      <c r="Z12" s="37">
        <v>1</v>
      </c>
      <c r="AA12" s="37">
        <v>0</v>
      </c>
      <c r="AB12" s="37">
        <v>0</v>
      </c>
      <c r="AC12" s="37">
        <v>0</v>
      </c>
      <c r="AD12" s="37">
        <v>14</v>
      </c>
      <c r="AE12" s="37">
        <v>0</v>
      </c>
      <c r="AF12" s="37">
        <v>0</v>
      </c>
      <c r="AG12" s="37">
        <v>0</v>
      </c>
      <c r="AH12" s="37"/>
      <c r="AI12" s="37">
        <v>67</v>
      </c>
      <c r="AJ12" s="37">
        <v>0</v>
      </c>
      <c r="AK12" s="37">
        <v>0</v>
      </c>
      <c r="AL12" s="37">
        <v>0</v>
      </c>
      <c r="AM12" s="37">
        <v>0</v>
      </c>
      <c r="AN12" s="37">
        <v>51</v>
      </c>
      <c r="AO12" s="37">
        <v>0</v>
      </c>
      <c r="AP12" s="37"/>
      <c r="AQ12" s="39">
        <v>60</v>
      </c>
    </row>
    <row r="13" spans="1:43" x14ac:dyDescent="0.25">
      <c r="A13" s="6"/>
      <c r="B13" s="1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43" ht="30" x14ac:dyDescent="0.25">
      <c r="B14" s="18" t="s">
        <v>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43" ht="30" x14ac:dyDescent="0.25">
      <c r="B15" s="1" t="s">
        <v>22</v>
      </c>
    </row>
    <row r="17" spans="2:2" ht="30" x14ac:dyDescent="0.25">
      <c r="B17" s="17" t="s">
        <v>24</v>
      </c>
    </row>
  </sheetData>
  <mergeCells count="2">
    <mergeCell ref="A1:R1"/>
    <mergeCell ref="Q2:Y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tabSelected="1" topLeftCell="P1" zoomScale="85" zoomScaleNormal="85" workbookViewId="0">
      <selection activeCell="U9" sqref="U9"/>
    </sheetView>
  </sheetViews>
  <sheetFormatPr defaultColWidth="11.42578125" defaultRowHeight="15" x14ac:dyDescent="0.25"/>
  <cols>
    <col min="2" max="2" width="78.28515625" customWidth="1"/>
    <col min="7" max="7" width="10.5703125" customWidth="1"/>
    <col min="8" max="8" width="11.140625" customWidth="1"/>
    <col min="11" max="11" width="13.140625" customWidth="1"/>
    <col min="12" max="12" width="12.140625" customWidth="1"/>
    <col min="14" max="14" width="10.42578125" customWidth="1"/>
    <col min="15" max="15" width="14" customWidth="1"/>
    <col min="17" max="18" width="10.28515625" customWidth="1"/>
    <col min="19" max="19" width="11.42578125" customWidth="1"/>
  </cols>
  <sheetData>
    <row r="1" spans="1:43" ht="45.9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43" ht="24.75" customHeight="1" x14ac:dyDescent="0.25">
      <c r="A2" s="19"/>
      <c r="B2" s="19"/>
      <c r="C2" s="19"/>
      <c r="D2" s="19"/>
      <c r="E2" s="19"/>
      <c r="F2" s="19"/>
      <c r="G2" s="20"/>
      <c r="H2" s="20"/>
      <c r="I2" s="20"/>
      <c r="J2" s="20"/>
      <c r="K2" s="20"/>
      <c r="L2" s="20"/>
      <c r="M2" s="20"/>
      <c r="N2" s="20"/>
      <c r="O2" s="20"/>
      <c r="P2" s="19"/>
      <c r="Q2" s="19"/>
      <c r="R2" s="45"/>
      <c r="S2" s="45"/>
      <c r="T2" s="45"/>
      <c r="U2" s="45"/>
      <c r="V2" s="45"/>
    </row>
    <row r="3" spans="1:43" ht="63.75" x14ac:dyDescent="0.25">
      <c r="A3" s="21" t="s">
        <v>2</v>
      </c>
      <c r="B3" s="21" t="s">
        <v>3</v>
      </c>
      <c r="C3" s="21" t="s">
        <v>10</v>
      </c>
      <c r="D3" s="24" t="s">
        <v>65</v>
      </c>
      <c r="E3" s="21" t="s">
        <v>52</v>
      </c>
      <c r="F3" s="21" t="s">
        <v>53</v>
      </c>
      <c r="G3" s="21" t="s">
        <v>54</v>
      </c>
      <c r="H3" s="21" t="s">
        <v>55</v>
      </c>
      <c r="I3" s="21" t="s">
        <v>56</v>
      </c>
      <c r="J3" s="21" t="s">
        <v>57</v>
      </c>
      <c r="K3" s="21" t="s">
        <v>58</v>
      </c>
      <c r="L3" s="21" t="s">
        <v>59</v>
      </c>
      <c r="M3" s="21" t="s">
        <v>60</v>
      </c>
      <c r="N3" s="21" t="s">
        <v>61</v>
      </c>
      <c r="O3" s="21" t="s">
        <v>62</v>
      </c>
      <c r="P3" s="24" t="s">
        <v>51</v>
      </c>
      <c r="Q3" s="21" t="s">
        <v>25</v>
      </c>
      <c r="R3" s="21" t="s">
        <v>26</v>
      </c>
      <c r="S3" s="21" t="s">
        <v>27</v>
      </c>
      <c r="T3" s="21" t="s">
        <v>29</v>
      </c>
      <c r="U3" s="21" t="s">
        <v>30</v>
      </c>
      <c r="V3" s="21" t="s">
        <v>28</v>
      </c>
      <c r="W3" s="21" t="s">
        <v>31</v>
      </c>
      <c r="X3" s="21" t="s">
        <v>32</v>
      </c>
      <c r="Y3" s="21" t="s">
        <v>33</v>
      </c>
      <c r="Z3" s="21" t="s">
        <v>34</v>
      </c>
      <c r="AA3" s="21" t="s">
        <v>35</v>
      </c>
      <c r="AB3" s="21" t="s">
        <v>36</v>
      </c>
      <c r="AC3" s="21" t="s">
        <v>37</v>
      </c>
      <c r="AD3" s="21" t="s">
        <v>38</v>
      </c>
      <c r="AE3" s="21" t="s">
        <v>39</v>
      </c>
      <c r="AF3" s="21" t="s">
        <v>40</v>
      </c>
      <c r="AG3" s="21" t="s">
        <v>41</v>
      </c>
      <c r="AH3" s="21" t="s">
        <v>42</v>
      </c>
      <c r="AI3" s="21" t="s">
        <v>43</v>
      </c>
      <c r="AJ3" s="21" t="s">
        <v>44</v>
      </c>
      <c r="AK3" s="21" t="s">
        <v>45</v>
      </c>
      <c r="AL3" s="21" t="s">
        <v>46</v>
      </c>
      <c r="AM3" s="21" t="s">
        <v>47</v>
      </c>
      <c r="AN3" s="21" t="s">
        <v>48</v>
      </c>
      <c r="AO3" s="21" t="s">
        <v>64</v>
      </c>
      <c r="AP3" s="21" t="s">
        <v>49</v>
      </c>
      <c r="AQ3" s="21" t="s">
        <v>50</v>
      </c>
    </row>
    <row r="4" spans="1:43" ht="21" customHeight="1" x14ac:dyDescent="0.3">
      <c r="A4" s="11">
        <v>1</v>
      </c>
      <c r="B4" s="12" t="s">
        <v>16</v>
      </c>
      <c r="C4" s="13" t="s">
        <v>9</v>
      </c>
      <c r="D4" s="31">
        <f>SUM(E4:O4)</f>
        <v>3482</v>
      </c>
      <c r="E4" s="32">
        <v>1262</v>
      </c>
      <c r="F4" s="32">
        <v>812</v>
      </c>
      <c r="G4" s="33">
        <v>1065</v>
      </c>
      <c r="H4" s="32"/>
      <c r="I4" s="25"/>
      <c r="J4" s="26">
        <v>150</v>
      </c>
      <c r="K4" s="26"/>
      <c r="L4" s="26">
        <v>143</v>
      </c>
      <c r="M4" s="26">
        <v>50</v>
      </c>
      <c r="N4" s="32"/>
      <c r="O4" s="32"/>
      <c r="P4" s="31">
        <f>SUM(Q4:AQ4)</f>
        <v>2161.25</v>
      </c>
      <c r="Q4" s="26">
        <v>76</v>
      </c>
      <c r="R4" s="26">
        <v>157</v>
      </c>
      <c r="S4" s="26"/>
      <c r="T4" s="26">
        <v>70</v>
      </c>
      <c r="U4" s="26"/>
      <c r="V4" s="26"/>
      <c r="W4" s="26"/>
      <c r="X4" s="26">
        <v>32.25</v>
      </c>
      <c r="Y4" s="26"/>
      <c r="Z4" s="26"/>
      <c r="AA4" s="26">
        <v>93</v>
      </c>
      <c r="AB4" s="26">
        <v>54</v>
      </c>
      <c r="AC4" s="26">
        <v>29</v>
      </c>
      <c r="AD4" s="26">
        <v>78</v>
      </c>
      <c r="AE4" s="26"/>
      <c r="AF4" s="26">
        <v>228</v>
      </c>
      <c r="AG4" s="26">
        <v>43</v>
      </c>
      <c r="AH4" s="26"/>
      <c r="AI4" s="26">
        <v>118</v>
      </c>
      <c r="AJ4" s="26">
        <v>92</v>
      </c>
      <c r="AK4" s="25">
        <v>189</v>
      </c>
      <c r="AL4" s="26">
        <v>478</v>
      </c>
      <c r="AM4" s="26">
        <v>141</v>
      </c>
      <c r="AN4" s="26">
        <v>82</v>
      </c>
      <c r="AO4" s="26">
        <v>65</v>
      </c>
      <c r="AP4" s="26"/>
      <c r="AQ4" s="34">
        <v>136</v>
      </c>
    </row>
    <row r="5" spans="1:43" ht="33.950000000000003" customHeight="1" x14ac:dyDescent="0.25">
      <c r="A5" s="5" t="s">
        <v>4</v>
      </c>
      <c r="B5" s="3" t="s">
        <v>18</v>
      </c>
      <c r="C5" s="7" t="s">
        <v>9</v>
      </c>
      <c r="D5" s="31">
        <f t="shared" ref="D5:D12" si="0">SUM(E5:O5)</f>
        <v>3223</v>
      </c>
      <c r="E5" s="7">
        <v>963</v>
      </c>
      <c r="F5" s="7">
        <v>787</v>
      </c>
      <c r="G5" s="25">
        <v>980</v>
      </c>
      <c r="H5" s="7"/>
      <c r="I5" s="25">
        <v>185</v>
      </c>
      <c r="J5" s="26">
        <v>97</v>
      </c>
      <c r="K5" s="26">
        <v>50</v>
      </c>
      <c r="L5" s="26">
        <v>114</v>
      </c>
      <c r="M5" s="26">
        <v>47</v>
      </c>
      <c r="N5" s="7"/>
      <c r="O5" s="7"/>
      <c r="P5" s="31">
        <f t="shared" ref="P5:P12" si="1">SUM(Q5:AQ5)</f>
        <v>1897.25</v>
      </c>
      <c r="Q5" s="26">
        <v>61</v>
      </c>
      <c r="R5" s="26">
        <v>54</v>
      </c>
      <c r="S5" s="26"/>
      <c r="T5" s="26">
        <v>68</v>
      </c>
      <c r="U5" s="26"/>
      <c r="V5" s="28">
        <v>37</v>
      </c>
      <c r="W5" s="26">
        <v>265</v>
      </c>
      <c r="X5" s="26">
        <v>25.25</v>
      </c>
      <c r="Y5" s="26"/>
      <c r="Z5" s="26">
        <v>40</v>
      </c>
      <c r="AA5" s="26">
        <v>77</v>
      </c>
      <c r="AB5" s="26">
        <v>43</v>
      </c>
      <c r="AC5" s="26">
        <v>28</v>
      </c>
      <c r="AD5" s="26">
        <v>52</v>
      </c>
      <c r="AE5" s="26">
        <v>106.5</v>
      </c>
      <c r="AF5" s="26">
        <v>223</v>
      </c>
      <c r="AG5" s="26">
        <v>43</v>
      </c>
      <c r="AH5" s="26"/>
      <c r="AI5" s="26">
        <v>118</v>
      </c>
      <c r="AJ5" s="26">
        <v>51</v>
      </c>
      <c r="AK5" s="25">
        <v>185</v>
      </c>
      <c r="AL5" s="26">
        <v>137</v>
      </c>
      <c r="AM5" s="26">
        <v>107.5</v>
      </c>
      <c r="AN5" s="26">
        <v>30</v>
      </c>
      <c r="AO5" s="26">
        <v>65</v>
      </c>
      <c r="AP5" s="26"/>
      <c r="AQ5" s="34">
        <v>81</v>
      </c>
    </row>
    <row r="6" spans="1:43" ht="47.25" customHeight="1" x14ac:dyDescent="0.25">
      <c r="A6" s="4" t="s">
        <v>8</v>
      </c>
      <c r="B6" s="3" t="s">
        <v>20</v>
      </c>
      <c r="C6" s="7" t="s">
        <v>9</v>
      </c>
      <c r="D6" s="31">
        <f t="shared" si="0"/>
        <v>98</v>
      </c>
      <c r="E6" s="7">
        <v>0</v>
      </c>
      <c r="F6" s="7">
        <v>21</v>
      </c>
      <c r="G6" s="25">
        <v>65</v>
      </c>
      <c r="H6" s="7"/>
      <c r="I6" s="25"/>
      <c r="J6" s="26">
        <v>5</v>
      </c>
      <c r="K6" s="26">
        <v>0</v>
      </c>
      <c r="L6" s="26">
        <v>5</v>
      </c>
      <c r="M6" s="26">
        <v>2</v>
      </c>
      <c r="N6" s="7"/>
      <c r="O6" s="7"/>
      <c r="P6" s="31">
        <f t="shared" si="1"/>
        <v>13.5</v>
      </c>
      <c r="Q6" s="26">
        <v>2</v>
      </c>
      <c r="R6" s="26">
        <v>0</v>
      </c>
      <c r="S6" s="26"/>
      <c r="T6" s="26">
        <v>0</v>
      </c>
      <c r="U6" s="26"/>
      <c r="V6" s="28">
        <v>0</v>
      </c>
      <c r="W6" s="26"/>
      <c r="X6" s="26"/>
      <c r="Y6" s="26"/>
      <c r="Z6" s="26">
        <v>1</v>
      </c>
      <c r="AA6" s="26">
        <v>0</v>
      </c>
      <c r="AB6" s="26">
        <v>0</v>
      </c>
      <c r="AC6" s="26">
        <v>0</v>
      </c>
      <c r="AD6" s="26">
        <v>1</v>
      </c>
      <c r="AE6" s="26">
        <v>0</v>
      </c>
      <c r="AF6" s="26">
        <v>1</v>
      </c>
      <c r="AG6" s="26">
        <v>0</v>
      </c>
      <c r="AH6" s="26"/>
      <c r="AI6" s="26">
        <v>0</v>
      </c>
      <c r="AJ6" s="26">
        <v>0</v>
      </c>
      <c r="AK6" s="25">
        <v>2</v>
      </c>
      <c r="AL6" s="26">
        <v>2</v>
      </c>
      <c r="AM6" s="26">
        <v>2.5</v>
      </c>
      <c r="AN6" s="26">
        <v>1</v>
      </c>
      <c r="AO6" s="26">
        <v>1</v>
      </c>
      <c r="AP6" s="26"/>
      <c r="AQ6" s="34">
        <v>0</v>
      </c>
    </row>
    <row r="7" spans="1:43" ht="41.25" customHeight="1" x14ac:dyDescent="0.25">
      <c r="A7" s="4" t="s">
        <v>13</v>
      </c>
      <c r="B7" s="3" t="s">
        <v>19</v>
      </c>
      <c r="C7" s="7" t="s">
        <v>9</v>
      </c>
      <c r="D7" s="31">
        <f t="shared" si="0"/>
        <v>328</v>
      </c>
      <c r="E7" s="7">
        <v>299</v>
      </c>
      <c r="F7" s="7">
        <v>0</v>
      </c>
      <c r="G7" s="25">
        <v>20</v>
      </c>
      <c r="H7" s="7"/>
      <c r="I7" s="25"/>
      <c r="J7" s="26">
        <v>2</v>
      </c>
      <c r="K7" s="26">
        <v>0</v>
      </c>
      <c r="L7" s="26">
        <v>6</v>
      </c>
      <c r="M7" s="26">
        <v>1</v>
      </c>
      <c r="N7" s="7"/>
      <c r="O7" s="7"/>
      <c r="P7" s="31">
        <f t="shared" si="1"/>
        <v>296</v>
      </c>
      <c r="Q7" s="26">
        <v>13</v>
      </c>
      <c r="R7" s="26">
        <v>1</v>
      </c>
      <c r="S7" s="26"/>
      <c r="T7" s="26">
        <v>2</v>
      </c>
      <c r="U7" s="26"/>
      <c r="V7" s="28">
        <v>28</v>
      </c>
      <c r="W7" s="26"/>
      <c r="X7" s="26">
        <v>7</v>
      </c>
      <c r="Y7" s="26"/>
      <c r="Z7" s="26">
        <v>1</v>
      </c>
      <c r="AA7" s="26">
        <v>16</v>
      </c>
      <c r="AB7" s="26">
        <v>11</v>
      </c>
      <c r="AC7" s="26">
        <v>1</v>
      </c>
      <c r="AD7" s="26">
        <v>25</v>
      </c>
      <c r="AE7" s="26">
        <v>1</v>
      </c>
      <c r="AF7" s="26">
        <v>4</v>
      </c>
      <c r="AG7" s="26">
        <v>0</v>
      </c>
      <c r="AH7" s="26"/>
      <c r="AI7" s="26">
        <v>0</v>
      </c>
      <c r="AJ7" s="26">
        <v>41</v>
      </c>
      <c r="AK7" s="25">
        <v>2</v>
      </c>
      <c r="AL7" s="26">
        <v>57</v>
      </c>
      <c r="AM7" s="26">
        <v>31</v>
      </c>
      <c r="AN7" s="26">
        <v>51</v>
      </c>
      <c r="AO7" s="26">
        <v>2</v>
      </c>
      <c r="AP7" s="26"/>
      <c r="AQ7" s="34">
        <v>2</v>
      </c>
    </row>
    <row r="8" spans="1:43" ht="18.95" customHeight="1" x14ac:dyDescent="0.3">
      <c r="A8" s="11" t="s">
        <v>5</v>
      </c>
      <c r="B8" s="12" t="s">
        <v>17</v>
      </c>
      <c r="C8" s="15" t="s">
        <v>9</v>
      </c>
      <c r="D8" s="31">
        <f t="shared" si="0"/>
        <v>3205</v>
      </c>
      <c r="E8" s="27">
        <v>1119</v>
      </c>
      <c r="F8" s="27">
        <v>765</v>
      </c>
      <c r="G8" s="33">
        <v>998</v>
      </c>
      <c r="H8" s="27"/>
      <c r="I8" s="25"/>
      <c r="J8" s="26">
        <v>141</v>
      </c>
      <c r="K8" s="26"/>
      <c r="L8" s="26">
        <v>137</v>
      </c>
      <c r="M8" s="26">
        <v>45</v>
      </c>
      <c r="N8" s="27"/>
      <c r="O8" s="27"/>
      <c r="P8" s="31">
        <f t="shared" si="1"/>
        <v>1915</v>
      </c>
      <c r="Q8" s="26">
        <v>71</v>
      </c>
      <c r="R8" s="26">
        <v>142</v>
      </c>
      <c r="S8" s="26"/>
      <c r="T8" s="26">
        <v>67</v>
      </c>
      <c r="U8" s="26"/>
      <c r="V8" s="28"/>
      <c r="W8" s="26"/>
      <c r="X8" s="26">
        <v>27</v>
      </c>
      <c r="Y8" s="26"/>
      <c r="Z8" s="26"/>
      <c r="AA8" s="26">
        <v>84</v>
      </c>
      <c r="AB8" s="26">
        <v>54</v>
      </c>
      <c r="AC8" s="26">
        <v>28</v>
      </c>
      <c r="AD8" s="26">
        <v>69</v>
      </c>
      <c r="AE8" s="26"/>
      <c r="AF8" s="26">
        <v>199</v>
      </c>
      <c r="AG8" s="26">
        <v>41</v>
      </c>
      <c r="AH8" s="26"/>
      <c r="AI8" s="26"/>
      <c r="AJ8" s="26">
        <v>89</v>
      </c>
      <c r="AK8" s="25">
        <v>189</v>
      </c>
      <c r="AL8" s="26">
        <v>446</v>
      </c>
      <c r="AM8" s="26">
        <v>137</v>
      </c>
      <c r="AN8" s="26">
        <v>81</v>
      </c>
      <c r="AO8" s="26">
        <v>65</v>
      </c>
      <c r="AP8" s="26"/>
      <c r="AQ8" s="34">
        <v>126</v>
      </c>
    </row>
    <row r="9" spans="1:43" ht="32.1" customHeight="1" x14ac:dyDescent="0.25">
      <c r="A9" s="4" t="s">
        <v>6</v>
      </c>
      <c r="B9" s="3" t="s">
        <v>18</v>
      </c>
      <c r="C9" s="7" t="s">
        <v>9</v>
      </c>
      <c r="D9" s="31">
        <f t="shared" si="0"/>
        <v>2978</v>
      </c>
      <c r="E9" s="7">
        <v>865</v>
      </c>
      <c r="F9" s="7">
        <v>743</v>
      </c>
      <c r="G9" s="25">
        <v>926</v>
      </c>
      <c r="H9" s="7"/>
      <c r="I9" s="25">
        <v>157</v>
      </c>
      <c r="J9" s="26">
        <v>94</v>
      </c>
      <c r="K9" s="26">
        <v>41</v>
      </c>
      <c r="L9" s="26">
        <v>109</v>
      </c>
      <c r="M9" s="26">
        <v>43</v>
      </c>
      <c r="N9" s="7"/>
      <c r="O9" s="7"/>
      <c r="P9" s="31">
        <f t="shared" si="1"/>
        <v>1764.5</v>
      </c>
      <c r="Q9" s="26">
        <v>56</v>
      </c>
      <c r="R9" s="26">
        <v>50</v>
      </c>
      <c r="S9" s="26"/>
      <c r="T9" s="26">
        <v>65</v>
      </c>
      <c r="U9" s="26"/>
      <c r="V9" s="28">
        <v>30</v>
      </c>
      <c r="W9" s="26">
        <v>233</v>
      </c>
      <c r="X9" s="26">
        <v>20</v>
      </c>
      <c r="Y9" s="26"/>
      <c r="Z9" s="26">
        <v>36</v>
      </c>
      <c r="AA9" s="26">
        <v>68</v>
      </c>
      <c r="AB9" s="26">
        <v>43</v>
      </c>
      <c r="AC9" s="26">
        <v>27</v>
      </c>
      <c r="AD9" s="26">
        <v>48</v>
      </c>
      <c r="AE9" s="26">
        <v>105</v>
      </c>
      <c r="AF9" s="26">
        <v>195</v>
      </c>
      <c r="AG9" s="26">
        <v>40</v>
      </c>
      <c r="AH9" s="26"/>
      <c r="AI9" s="26">
        <v>118</v>
      </c>
      <c r="AJ9" s="26">
        <v>51</v>
      </c>
      <c r="AK9" s="25">
        <v>185</v>
      </c>
      <c r="AL9" s="26">
        <v>126</v>
      </c>
      <c r="AM9" s="26">
        <v>104.5</v>
      </c>
      <c r="AN9" s="26">
        <v>29</v>
      </c>
      <c r="AO9" s="26">
        <v>64</v>
      </c>
      <c r="AP9" s="26"/>
      <c r="AQ9" s="34">
        <v>71</v>
      </c>
    </row>
    <row r="10" spans="1:43" ht="53.25" customHeight="1" x14ac:dyDescent="0.25">
      <c r="A10" s="4" t="s">
        <v>7</v>
      </c>
      <c r="B10" s="3" t="s">
        <v>20</v>
      </c>
      <c r="C10" s="7" t="s">
        <v>9</v>
      </c>
      <c r="D10" s="31">
        <f t="shared" si="0"/>
        <v>87</v>
      </c>
      <c r="E10" s="7">
        <v>0</v>
      </c>
      <c r="F10" s="7">
        <v>20</v>
      </c>
      <c r="G10" s="25">
        <v>55</v>
      </c>
      <c r="H10" s="7"/>
      <c r="I10" s="25"/>
      <c r="J10" s="26">
        <v>5</v>
      </c>
      <c r="K10" s="26">
        <v>0</v>
      </c>
      <c r="L10" s="26">
        <v>5</v>
      </c>
      <c r="M10" s="26">
        <v>2</v>
      </c>
      <c r="N10" s="7"/>
      <c r="O10" s="7"/>
      <c r="P10" s="31">
        <f t="shared" si="1"/>
        <v>13.5</v>
      </c>
      <c r="Q10" s="26">
        <v>2</v>
      </c>
      <c r="R10" s="26">
        <v>0</v>
      </c>
      <c r="S10" s="26"/>
      <c r="T10" s="26">
        <v>0</v>
      </c>
      <c r="U10" s="26"/>
      <c r="V10" s="28">
        <v>0</v>
      </c>
      <c r="W10" s="26"/>
      <c r="X10" s="26"/>
      <c r="Y10" s="26"/>
      <c r="Z10" s="26">
        <v>1</v>
      </c>
      <c r="AA10" s="26">
        <v>0</v>
      </c>
      <c r="AB10" s="26">
        <v>0</v>
      </c>
      <c r="AC10" s="26">
        <v>0</v>
      </c>
      <c r="AD10" s="26">
        <v>1</v>
      </c>
      <c r="AE10" s="26">
        <v>0</v>
      </c>
      <c r="AF10" s="26">
        <v>1</v>
      </c>
      <c r="AG10" s="26">
        <v>0</v>
      </c>
      <c r="AH10" s="26"/>
      <c r="AI10" s="26">
        <v>0</v>
      </c>
      <c r="AJ10" s="26">
        <v>0</v>
      </c>
      <c r="AK10" s="25">
        <v>2</v>
      </c>
      <c r="AL10" s="26">
        <v>2</v>
      </c>
      <c r="AM10" s="26">
        <v>2.5</v>
      </c>
      <c r="AN10" s="26">
        <v>1</v>
      </c>
      <c r="AO10" s="26">
        <v>1</v>
      </c>
      <c r="AP10" s="26"/>
      <c r="AQ10" s="34">
        <v>0</v>
      </c>
    </row>
    <row r="11" spans="1:43" ht="48" customHeight="1" x14ac:dyDescent="0.25">
      <c r="A11" s="4" t="s">
        <v>14</v>
      </c>
      <c r="B11" s="3" t="s">
        <v>19</v>
      </c>
      <c r="C11" s="7" t="s">
        <v>9</v>
      </c>
      <c r="D11" s="31">
        <f t="shared" si="0"/>
        <v>277</v>
      </c>
      <c r="E11" s="7">
        <v>254</v>
      </c>
      <c r="F11" s="7">
        <v>0</v>
      </c>
      <c r="G11" s="25">
        <v>17</v>
      </c>
      <c r="H11" s="7"/>
      <c r="I11" s="25"/>
      <c r="J11" s="26">
        <v>2</v>
      </c>
      <c r="K11" s="26">
        <v>0</v>
      </c>
      <c r="L11" s="26">
        <v>4</v>
      </c>
      <c r="M11" s="26">
        <v>0</v>
      </c>
      <c r="N11" s="7"/>
      <c r="O11" s="7"/>
      <c r="P11" s="31">
        <f t="shared" si="1"/>
        <v>274</v>
      </c>
      <c r="Q11" s="26">
        <v>13</v>
      </c>
      <c r="R11" s="26">
        <v>1</v>
      </c>
      <c r="S11" s="26"/>
      <c r="T11" s="26">
        <v>2</v>
      </c>
      <c r="U11" s="26"/>
      <c r="V11" s="28">
        <v>25</v>
      </c>
      <c r="W11" s="26"/>
      <c r="X11" s="26">
        <v>7</v>
      </c>
      <c r="Y11" s="26"/>
      <c r="Z11" s="26">
        <v>1</v>
      </c>
      <c r="AA11" s="26">
        <v>16</v>
      </c>
      <c r="AB11" s="26">
        <v>11</v>
      </c>
      <c r="AC11" s="26">
        <v>1</v>
      </c>
      <c r="AD11" s="26">
        <v>20</v>
      </c>
      <c r="AE11" s="26">
        <v>1</v>
      </c>
      <c r="AF11" s="26">
        <v>3</v>
      </c>
      <c r="AG11" s="26">
        <v>0</v>
      </c>
      <c r="AH11" s="26"/>
      <c r="AI11" s="26">
        <v>0</v>
      </c>
      <c r="AJ11" s="26">
        <v>38</v>
      </c>
      <c r="AK11" s="25">
        <v>2</v>
      </c>
      <c r="AL11" s="26">
        <v>48</v>
      </c>
      <c r="AM11" s="26">
        <v>30</v>
      </c>
      <c r="AN11" s="26">
        <v>51</v>
      </c>
      <c r="AO11" s="26">
        <v>2</v>
      </c>
      <c r="AP11" s="26"/>
      <c r="AQ11" s="34">
        <v>2</v>
      </c>
    </row>
    <row r="12" spans="1:43" ht="81.95" customHeight="1" x14ac:dyDescent="0.25">
      <c r="A12" s="10" t="s">
        <v>15</v>
      </c>
      <c r="B12" s="16" t="s">
        <v>23</v>
      </c>
      <c r="C12" s="8" t="s">
        <v>9</v>
      </c>
      <c r="D12" s="31">
        <f t="shared" si="0"/>
        <v>116</v>
      </c>
      <c r="E12" s="27">
        <v>4</v>
      </c>
      <c r="F12" s="27">
        <v>0</v>
      </c>
      <c r="G12" s="25"/>
      <c r="H12" s="27"/>
      <c r="I12" s="25"/>
      <c r="J12" s="26"/>
      <c r="K12" s="26">
        <v>0</v>
      </c>
      <c r="L12" s="26">
        <v>0</v>
      </c>
      <c r="M12" s="26">
        <v>112</v>
      </c>
      <c r="N12" s="27"/>
      <c r="O12" s="27"/>
      <c r="P12" s="31">
        <f t="shared" si="1"/>
        <v>242</v>
      </c>
      <c r="Q12" s="26">
        <v>22</v>
      </c>
      <c r="R12" s="26">
        <v>0</v>
      </c>
      <c r="S12" s="26"/>
      <c r="T12" s="26">
        <v>0</v>
      </c>
      <c r="U12" s="26"/>
      <c r="V12" s="28">
        <v>2</v>
      </c>
      <c r="W12" s="26"/>
      <c r="X12" s="26"/>
      <c r="Y12" s="26"/>
      <c r="Z12" s="26">
        <v>1</v>
      </c>
      <c r="AA12" s="26">
        <v>0</v>
      </c>
      <c r="AB12" s="26">
        <v>0</v>
      </c>
      <c r="AC12" s="26">
        <v>0</v>
      </c>
      <c r="AD12" s="26">
        <v>14</v>
      </c>
      <c r="AE12" s="26">
        <v>0</v>
      </c>
      <c r="AF12" s="26">
        <v>0</v>
      </c>
      <c r="AG12" s="26">
        <v>0</v>
      </c>
      <c r="AH12" s="26"/>
      <c r="AI12" s="26">
        <v>77</v>
      </c>
      <c r="AJ12" s="26">
        <v>0</v>
      </c>
      <c r="AK12" s="25">
        <v>0</v>
      </c>
      <c r="AL12" s="26">
        <v>0</v>
      </c>
      <c r="AM12" s="26">
        <v>0</v>
      </c>
      <c r="AN12" s="26">
        <v>64</v>
      </c>
      <c r="AO12" s="26">
        <v>0</v>
      </c>
      <c r="AP12" s="26"/>
      <c r="AQ12" s="34">
        <v>62</v>
      </c>
    </row>
    <row r="13" spans="1:43" x14ac:dyDescent="0.25">
      <c r="A13" s="6"/>
      <c r="B13" s="1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43" ht="32.1" customHeight="1" x14ac:dyDescent="0.25">
      <c r="B14" s="18" t="s">
        <v>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43" ht="36" customHeight="1" x14ac:dyDescent="0.25">
      <c r="B15" s="1" t="s">
        <v>22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43" ht="30" x14ac:dyDescent="0.25">
      <c r="B16" s="17" t="s">
        <v>24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</sheetData>
  <mergeCells count="2">
    <mergeCell ref="A1:R1"/>
    <mergeCell ref="R2:V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 год</vt:lpstr>
      <vt:lpstr>На 01.09.2024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Klishina</dc:creator>
  <cp:lastModifiedBy>Ш</cp:lastModifiedBy>
  <dcterms:created xsi:type="dcterms:W3CDTF">2024-08-29T12:31:23Z</dcterms:created>
  <dcterms:modified xsi:type="dcterms:W3CDTF">2024-10-21T19:42:14Z</dcterms:modified>
</cp:coreProperties>
</file>